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1" activeTab="0"/>
  </bookViews>
  <sheets>
    <sheet name="Finale Platz 1" sheetId="1" r:id="rId1"/>
    <sheet name="Finale Platz 3" sheetId="2" r:id="rId2"/>
  </sheets>
  <definedNames/>
  <calcPr fullCalcOnLoad="1"/>
</workbook>
</file>

<file path=xl/sharedStrings.xml><?xml version="1.0" encoding="utf-8"?>
<sst xmlns="http://schemas.openxmlformats.org/spreadsheetml/2006/main" count="84" uniqueCount="48">
  <si>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</si>
  <si>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</si>
  <si>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</si>
  <si>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</si>
  <si>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</si>
  <si>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</si>
  <si>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</si>
  <si>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</si>
  <si>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</si>
  <si>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</si>
  <si>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</si>
  <si>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</si>
  <si>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</si>
  <si>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</si>
  <si>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</si>
  <si>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</si>
  <si>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</si>
  <si>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</si>
  <si>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</si>
  <si>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</si>
  <si>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Punkte</t>
  </si>
  <si>
    <t>Stand 2</t>
  </si>
  <si>
    <t>Stand 3</t>
  </si>
  <si>
    <t>Stand 4</t>
  </si>
  <si>
    <t>Stand 5</t>
  </si>
  <si>
    <t>Stand 6</t>
  </si>
  <si>
    <t>Stand 7</t>
  </si>
  <si>
    <t>L</t>
  </si>
  <si>
    <t>S</t>
  </si>
  <si>
    <t>K</t>
  </si>
  <si>
    <t xml:space="preserve"> Bronze  Match - 3 x 20 </t>
  </si>
  <si>
    <t xml:space="preserve">Gold  Match - 3 x 20 </t>
  </si>
  <si>
    <t>Niederösterreich 1</t>
  </si>
  <si>
    <t>Wutzl Letizia</t>
  </si>
  <si>
    <t>Steiermark 1</t>
  </si>
  <si>
    <t>Steiermark 2</t>
  </si>
  <si>
    <t>Kärnten 1</t>
  </si>
  <si>
    <t>Schoisswohl Nicole</t>
  </si>
  <si>
    <t>Heigl Sophie</t>
  </si>
  <si>
    <t>Lischent Lia-Marie</t>
  </si>
  <si>
    <t>Stipich Lenni</t>
  </si>
  <si>
    <t>Lexl Lukas</t>
  </si>
  <si>
    <t>Ballaus Juliana</t>
  </si>
  <si>
    <t>Glockengießer Elisa</t>
  </si>
  <si>
    <t>Cermak Fabricio</t>
  </si>
  <si>
    <t>Sidenko Inna</t>
  </si>
  <si>
    <t>Sidenko Maria</t>
  </si>
  <si>
    <t>Sidenko Michail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</si>
</sst>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5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2" xfId="45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135" zoomScaleNormal="135" workbookViewId="0" topLeftCell="A1">
      <selection activeCell="Q14" sqref="Q14"/>
    </sheetView>
  </sheetViews>
  <sheetFormatPr defaultColWidth="11.57421875" defaultRowHeight="12.75"/>
  <cols>
    <col min="1" max="1" width="7.28125" style="1" customWidth="1"/>
    <col min="2" max="2" width="20.57421875" style="0" customWidth="1"/>
    <col min="3" max="3" width="3.57421875" style="0" customWidth="1"/>
    <col min="4" max="19" width="5.140625" style="1" customWidth="1"/>
    <col min="20" max="22" width="5.140625" style="0" customWidth="1"/>
    <col min="23" max="23" width="6.8515625" style="0" bestFit="1" customWidth="1"/>
    <col min="24" max="24" width="8.00390625" style="1" customWidth="1"/>
    <col min="25" max="25" width="15.8515625" style="0" customWidth="1"/>
  </cols>
  <sheetData>
    <row r="1" spans="1:24" ht="12">
      <c r="A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X1"/>
    </row>
    <row r="3" spans="5:17" ht="18.75">
      <c r="E3" s="16" t="s">
        <v>31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12">
      <c r="A4" s="2"/>
      <c r="B4" s="3" t="s">
        <v>34</v>
      </c>
      <c r="C4" s="3"/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18</v>
      </c>
      <c r="W4" s="10" t="s">
        <v>19</v>
      </c>
      <c r="X4" s="11" t="s">
        <v>20</v>
      </c>
    </row>
    <row r="5" spans="1:26" ht="12.75">
      <c r="A5" s="12" t="s">
        <v>21</v>
      </c>
      <c r="B5" t="s">
        <v>42</v>
      </c>
      <c r="C5" s="14" t="s">
        <v>29</v>
      </c>
      <c r="D5" s="4">
        <v>9.1</v>
      </c>
      <c r="E5" s="4">
        <v>8.5</v>
      </c>
      <c r="F5" s="4">
        <v>9</v>
      </c>
      <c r="G5" s="4">
        <v>9.3</v>
      </c>
      <c r="H5" s="4">
        <v>10.1</v>
      </c>
      <c r="I5" s="4">
        <v>9</v>
      </c>
      <c r="J5" s="4">
        <v>8.8</v>
      </c>
      <c r="K5" s="4">
        <v>9.4</v>
      </c>
      <c r="L5" s="4">
        <v>10.6</v>
      </c>
      <c r="M5" s="4">
        <v>8.8</v>
      </c>
      <c r="N5" s="4">
        <v>7.5</v>
      </c>
      <c r="O5" s="4">
        <v>9.8</v>
      </c>
      <c r="P5" s="4">
        <v>8.1</v>
      </c>
      <c r="Q5" s="4">
        <v>7.5</v>
      </c>
      <c r="R5" s="4"/>
      <c r="S5" s="4"/>
      <c r="T5" s="4"/>
      <c r="U5" s="4"/>
      <c r="V5" s="4"/>
      <c r="W5" s="4"/>
      <c r="X5" s="5"/>
      <c r="Z5">
        <v>2</v>
      </c>
    </row>
    <row r="6" spans="1:26" ht="12.75">
      <c r="A6" s="12" t="s">
        <v>22</v>
      </c>
      <c r="B6" t="s">
        <v>43</v>
      </c>
      <c r="C6" s="14" t="s">
        <v>27</v>
      </c>
      <c r="D6" s="4">
        <v>10.1</v>
      </c>
      <c r="E6" s="4">
        <v>10.2</v>
      </c>
      <c r="F6" s="4">
        <v>10.6</v>
      </c>
      <c r="G6" s="4">
        <v>9.5</v>
      </c>
      <c r="H6" s="4">
        <v>9.9</v>
      </c>
      <c r="I6" s="4">
        <v>10.5</v>
      </c>
      <c r="J6" s="4">
        <v>10.2</v>
      </c>
      <c r="K6" s="4">
        <v>10.3</v>
      </c>
      <c r="L6" s="4">
        <v>10.4</v>
      </c>
      <c r="M6" s="4">
        <v>9.2</v>
      </c>
      <c r="N6" s="4">
        <v>9.9</v>
      </c>
      <c r="O6" s="4">
        <v>9.6</v>
      </c>
      <c r="P6" s="4">
        <v>10.1</v>
      </c>
      <c r="Q6" s="4">
        <v>10.3</v>
      </c>
      <c r="R6" s="4"/>
      <c r="S6" s="4"/>
      <c r="T6" s="4"/>
      <c r="U6" s="4"/>
      <c r="V6" s="4"/>
      <c r="W6" s="4"/>
      <c r="X6" s="5"/>
      <c r="Z6">
        <v>1</v>
      </c>
    </row>
    <row r="7" spans="1:24" ht="12.75">
      <c r="A7" s="12" t="s">
        <v>23</v>
      </c>
      <c r="B7" t="s">
        <v>44</v>
      </c>
      <c r="C7" s="14" t="s">
        <v>28</v>
      </c>
      <c r="D7" s="4">
        <v>10.2</v>
      </c>
      <c r="E7" s="4">
        <v>10.2</v>
      </c>
      <c r="F7" s="4">
        <v>8.6</v>
      </c>
      <c r="G7" s="4">
        <v>10.3</v>
      </c>
      <c r="H7" s="4">
        <v>9.3</v>
      </c>
      <c r="I7" s="4">
        <v>9</v>
      </c>
      <c r="J7" s="4">
        <v>9.5</v>
      </c>
      <c r="K7" s="4">
        <v>8.9</v>
      </c>
      <c r="L7" s="4">
        <v>10.4</v>
      </c>
      <c r="M7" s="4">
        <v>8.6</v>
      </c>
      <c r="N7" s="4">
        <v>9.4</v>
      </c>
      <c r="O7" s="4">
        <v>8.8</v>
      </c>
      <c r="P7" s="4">
        <v>9.7</v>
      </c>
      <c r="Q7" s="4">
        <v>9.6</v>
      </c>
      <c r="R7" s="4"/>
      <c r="S7" s="4"/>
      <c r="T7" s="4"/>
      <c r="U7" s="4"/>
      <c r="V7" s="4"/>
      <c r="W7" s="4"/>
      <c r="X7" s="5"/>
    </row>
    <row r="8" spans="1:26" ht="12.75">
      <c r="A8" s="12"/>
      <c r="C8" s="14"/>
      <c r="D8" s="1">
        <f aca="true" t="shared" si="0" ref="D8:W8">SUM(D5:D7)</f>
        <v>29.4</v>
      </c>
      <c r="E8" s="1">
        <f t="shared" si="0"/>
        <v>28.9</v>
      </c>
      <c r="F8" s="1">
        <f t="shared" si="0"/>
        <v>28.200000000000003</v>
      </c>
      <c r="G8" s="1">
        <f t="shared" si="0"/>
        <v>29.1</v>
      </c>
      <c r="H8" s="1">
        <f t="shared" si="0"/>
        <v>29.3</v>
      </c>
      <c r="I8" s="1">
        <f t="shared" si="0"/>
        <v>28.5</v>
      </c>
      <c r="J8" s="1">
        <f t="shared" si="0"/>
        <v>28.5</v>
      </c>
      <c r="K8" s="1">
        <f t="shared" si="0"/>
        <v>28.6</v>
      </c>
      <c r="L8" s="1">
        <f t="shared" si="0"/>
        <v>31.4</v>
      </c>
      <c r="M8" s="1">
        <f t="shared" si="0"/>
        <v>26.6</v>
      </c>
      <c r="N8" s="1">
        <f t="shared" si="0"/>
        <v>26.799999999999997</v>
      </c>
      <c r="O8" s="1">
        <f t="shared" si="0"/>
        <v>28.2</v>
      </c>
      <c r="P8" s="1">
        <f t="shared" si="0"/>
        <v>27.9</v>
      </c>
      <c r="Q8" s="1">
        <f t="shared" si="0"/>
        <v>27.4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5"/>
      <c r="Z8">
        <v>0</v>
      </c>
    </row>
    <row r="9" spans="1:24" ht="14.25">
      <c r="A9" s="12"/>
      <c r="C9" s="14"/>
      <c r="D9" s="13">
        <f>IF(AND(ISNUMBER($D5),ISNUMBER($D6),ISNUMBER($D11),ISNUMBER($D12)),IF($D8&gt;$D14,$Z$5,IF($D8&lt;$D14,$Z$8,$Z$6)),"")</f>
        <v>2</v>
      </c>
      <c r="E9" s="13">
        <f>IF(AND(ISNUMBER($E5),ISNUMBER($E6),ISNUMBER($E11),ISNUMBER($E12)),IF($E8&gt;$E14,$Z$5,IF($E8&lt;$E14,$Z$8,$Z$6)),"")</f>
        <v>0</v>
      </c>
      <c r="F9" s="13">
        <f>IF(AND(ISNUMBER($F5),ISNUMBER($F6),ISNUMBER($F11),ISNUMBER($F12)),IF($F8&gt;$F14,$Z$5,IF($F8&lt;$F14,$Z$8,$Z$6)),"")</f>
        <v>2</v>
      </c>
      <c r="G9" s="13">
        <f>IF(AND(ISNUMBER($G5),ISNUMBER($G6),ISNUMBER($G11),ISNUMBER($G12)),IF($G8&gt;$G14,$Z$5,IF($G8&lt;$G14,$Z$8,$Z$6)),"")</f>
        <v>0</v>
      </c>
      <c r="H9" s="13">
        <f>IF(AND(ISNUMBER($H5),ISNUMBER($H6),ISNUMBER($H11),ISNUMBER($H12)),IF($H8&gt;$H14,$Z$5,IF($H8&lt;$H14,$Z$8,$Z$6)),"")</f>
        <v>2</v>
      </c>
      <c r="I9" s="13">
        <f>IF(AND(ISNUMBER($I5),ISNUMBER($I6),ISNUMBER($I11),ISNUMBER($I12)),IF($I8&gt;$I14,$Z$5,IF($I8&lt;$I14,$Z$8,$Z$6)),"")</f>
        <v>2</v>
      </c>
      <c r="J9" s="13">
        <f>IF(AND(ISNUMBER($J5),ISNUMBER($J6),ISNUMBER($J11),ISNUMBER($J12)),IF($J8&gt;$J14,$Z$5,IF($J8&lt;$J14,$Z$8,$Z$6)),"")</f>
        <v>2</v>
      </c>
      <c r="K9" s="13">
        <f>IF(AND(ISNUMBER($K5),ISNUMBER($K6),ISNUMBER($K11),ISNUMBER($K12)),IF($K8&gt;$K14,$Z$5,IF($K8&lt;$K14,$Z$8,$Z$6)),"")</f>
        <v>0</v>
      </c>
      <c r="L9" s="13">
        <f>IF(AND(ISNUMBER($L5),ISNUMBER($L6),ISNUMBER($L11),ISNUMBER($L12)),IF($L8&gt;$L14,$Z$5,IF($L8&lt;$L14,$Z$8,$Z$6)),"")</f>
        <v>2</v>
      </c>
      <c r="M9" s="13">
        <f>IF(AND(ISNUMBER($M5),ISNUMBER($M6),ISNUMBER($M11),ISNUMBER($M12)),IF($M8&gt;$M14,$Z$5,IF($M8&lt;$M14,$Z$8,$Z$6)),"")</f>
        <v>0</v>
      </c>
      <c r="N9" s="13">
        <f>IF(AND(ISNUMBER($N5),ISNUMBER($N6),ISNUMBER($N11),ISNUMBER($N12)),IF($N8&gt;$N14,$Z$5,IF($N8&lt;$N14,$Z$8,$Z$6)),"")</f>
        <v>0</v>
      </c>
      <c r="O9" s="13">
        <f>IF(AND(ISNUMBER($O5),ISNUMBER($O6),ISNUMBER($O11),ISNUMBER($O12)),IF($O8&gt;$O14,$Z$5,IF($O8&lt;$O14,$Z$8,$Z$6)),"")</f>
        <v>0</v>
      </c>
      <c r="P9" s="13">
        <f>IF(AND(ISNUMBER($P5),ISNUMBER($P6),ISNUMBER($P11),ISNUMBER($P12)),IF($P8&gt;$P14,$Z$5,IF($P8&lt;$P14,$Z$8,$Z$6)),"")</f>
        <v>0</v>
      </c>
      <c r="Q9" s="13">
        <f>IF(AND(ISNUMBER($Q5),ISNUMBER($Q6),ISNUMBER($Q11),ISNUMBER($Q12)),IF($Q8&gt;$Q14,$Z$5,IF($Q8&lt;$Q14,$Z$8,$Z$6)),"")</f>
        <v>0</v>
      </c>
      <c r="R9" s="13">
        <f>IF(AND(ISNUMBER($R5),ISNUMBER($R6),ISNUMBER($R11),ISNUMBER($R12)),IF($R8&gt;$R14,$Z$5,IF($R8&lt;$R14,$Z$8,$Z$6)),"")</f>
      </c>
      <c r="S9" s="13">
        <f>IF(AND(ISNUMBER($S5),ISNUMBER($S6),ISNUMBER($S11),ISNUMBER($S12)),IF($S8&gt;$S14,$Z$5,IF($S8&lt;$S14,$Z$8,$Z$6)),"")</f>
      </c>
      <c r="T9" s="13">
        <f>IF(AND(ISNUMBER($T5),ISNUMBER($T6),ISNUMBER($T11),ISNUMBER($T12)),IF($T8&gt;$T14,$Z$5,IF($T8&lt;$T14,$Z$8,$Z$6)),"")</f>
      </c>
      <c r="U9" s="13">
        <f>IF(AND(ISNUMBER($U5),ISNUMBER($U6),ISNUMBER($U11),ISNUMBER($U12)),IF($U8&gt;$U14,$Z$5,IF($U8&lt;$U14,$Z$8,$Z$6)),"")</f>
      </c>
      <c r="V9" s="13">
        <f>IF(AND(ISNUMBER($V5),ISNUMBER($V6),ISNUMBER($V11),ISNUMBER($V12)),IF($V8&gt;$V14,$Z$5,IF($V8&lt;$V14,$Z$8,$Z$6)),"")</f>
      </c>
      <c r="W9" s="13">
        <f>IF(AND(ISNUMBER($W5),ISNUMBER($W6),ISNUMBER($W11),ISNUMBER($W12)),IF($W8&gt;$W14,$Z$5,IF($W8&lt;$W14,$Z$8,$Z$6)),"")</f>
      </c>
      <c r="X9" s="6">
        <f>SUM(D9:W9)</f>
        <v>12</v>
      </c>
    </row>
    <row r="10" spans="1:24" ht="12.75">
      <c r="A10" s="12"/>
      <c r="B10" s="7" t="s">
        <v>35</v>
      </c>
      <c r="C10" s="15"/>
      <c r="T10" s="1"/>
      <c r="U10" s="1"/>
      <c r="V10" s="1"/>
      <c r="W10" s="1"/>
      <c r="X10" s="5"/>
    </row>
    <row r="11" spans="1:24" ht="12.75">
      <c r="A11" s="12" t="s">
        <v>24</v>
      </c>
      <c r="B11" t="s">
        <v>45</v>
      </c>
      <c r="C11" s="14" t="s">
        <v>28</v>
      </c>
      <c r="D11" s="4">
        <v>8</v>
      </c>
      <c r="E11" s="4">
        <v>9.6</v>
      </c>
      <c r="F11" s="4">
        <v>8.6</v>
      </c>
      <c r="G11" s="4">
        <v>9.5</v>
      </c>
      <c r="H11" s="4">
        <v>7.6</v>
      </c>
      <c r="I11" s="4">
        <v>7.9</v>
      </c>
      <c r="J11" s="4">
        <v>10.5</v>
      </c>
      <c r="K11" s="4">
        <v>9</v>
      </c>
      <c r="L11" s="4">
        <v>8.4</v>
      </c>
      <c r="M11" s="4">
        <v>9.5</v>
      </c>
      <c r="N11" s="4">
        <v>9.1</v>
      </c>
      <c r="O11" s="4">
        <v>10.7</v>
      </c>
      <c r="P11" s="4">
        <v>9.8</v>
      </c>
      <c r="Q11" s="4">
        <v>9.8</v>
      </c>
      <c r="R11" s="4"/>
      <c r="S11" s="4"/>
      <c r="T11" s="4"/>
      <c r="U11" s="4"/>
      <c r="V11" s="4"/>
      <c r="W11" s="4"/>
      <c r="X11" s="5"/>
    </row>
    <row r="12" spans="1:24" ht="12.75">
      <c r="A12" s="12" t="s">
        <v>25</v>
      </c>
      <c r="B12" t="s">
        <v>46</v>
      </c>
      <c r="C12" s="14" t="s">
        <v>27</v>
      </c>
      <c r="D12" s="4">
        <v>9.3</v>
      </c>
      <c r="E12" s="4">
        <v>10.1</v>
      </c>
      <c r="F12" s="4">
        <v>10.8</v>
      </c>
      <c r="G12" s="4">
        <v>9.9</v>
      </c>
      <c r="H12" s="4">
        <v>9</v>
      </c>
      <c r="I12" s="4">
        <v>10.3</v>
      </c>
      <c r="J12" s="4">
        <v>10</v>
      </c>
      <c r="K12" s="4">
        <v>10</v>
      </c>
      <c r="L12" s="4">
        <v>9.1</v>
      </c>
      <c r="M12" s="4">
        <v>8.5</v>
      </c>
      <c r="N12" s="4">
        <v>9.8</v>
      </c>
      <c r="O12" s="4">
        <v>10.5</v>
      </c>
      <c r="P12" s="4">
        <v>9</v>
      </c>
      <c r="Q12" s="4">
        <v>9.9</v>
      </c>
      <c r="R12" s="4"/>
      <c r="S12" s="4"/>
      <c r="T12" s="4"/>
      <c r="U12" s="4"/>
      <c r="V12" s="4"/>
      <c r="W12" s="4"/>
      <c r="X12" s="5"/>
    </row>
    <row r="13" spans="1:24" ht="12.75">
      <c r="A13" s="12" t="s">
        <v>26</v>
      </c>
      <c r="B13" t="s">
        <v>47</v>
      </c>
      <c r="C13" s="14" t="s">
        <v>29</v>
      </c>
      <c r="D13" s="4">
        <v>9.4</v>
      </c>
      <c r="E13" s="4">
        <v>9.3</v>
      </c>
      <c r="F13" s="4">
        <v>8.6</v>
      </c>
      <c r="G13" s="4">
        <v>10.2</v>
      </c>
      <c r="H13" s="4">
        <v>9.3</v>
      </c>
      <c r="I13" s="4">
        <v>9.5</v>
      </c>
      <c r="J13" s="4">
        <v>6.8</v>
      </c>
      <c r="K13" s="4">
        <v>10.1</v>
      </c>
      <c r="L13" s="4">
        <v>10.3</v>
      </c>
      <c r="M13" s="4">
        <v>9.4</v>
      </c>
      <c r="N13" s="4">
        <v>9.1</v>
      </c>
      <c r="O13" s="4">
        <v>9</v>
      </c>
      <c r="P13" s="4">
        <v>9.9</v>
      </c>
      <c r="Q13" s="4">
        <v>9.6</v>
      </c>
      <c r="R13" s="4"/>
      <c r="S13" s="4"/>
      <c r="T13" s="4"/>
      <c r="U13" s="4"/>
      <c r="V13" s="4"/>
      <c r="W13" s="4"/>
      <c r="X13" s="5"/>
    </row>
    <row r="14" spans="1:24" ht="12">
      <c r="A14" s="12"/>
      <c r="D14" s="1">
        <f aca="true" t="shared" si="1" ref="D14:W14">SUM(D11:D13)</f>
        <v>26.700000000000003</v>
      </c>
      <c r="E14" s="1">
        <f t="shared" si="1"/>
        <v>29</v>
      </c>
      <c r="F14" s="1">
        <f t="shared" si="1"/>
        <v>28</v>
      </c>
      <c r="G14" s="1">
        <f t="shared" si="1"/>
        <v>29.599999999999998</v>
      </c>
      <c r="H14" s="1">
        <f t="shared" si="1"/>
        <v>25.900000000000002</v>
      </c>
      <c r="I14" s="1">
        <f t="shared" si="1"/>
        <v>27.700000000000003</v>
      </c>
      <c r="J14" s="1">
        <f t="shared" si="1"/>
        <v>27.3</v>
      </c>
      <c r="K14" s="1">
        <f t="shared" si="1"/>
        <v>29.1</v>
      </c>
      <c r="L14" s="1">
        <f t="shared" si="1"/>
        <v>27.8</v>
      </c>
      <c r="M14" s="1">
        <f t="shared" si="1"/>
        <v>27.4</v>
      </c>
      <c r="N14" s="1">
        <f t="shared" si="1"/>
        <v>28</v>
      </c>
      <c r="O14" s="1">
        <f t="shared" si="1"/>
        <v>30.2</v>
      </c>
      <c r="P14" s="1">
        <f t="shared" si="1"/>
        <v>28.700000000000003</v>
      </c>
      <c r="Q14" s="1">
        <f t="shared" si="1"/>
        <v>29.300000000000004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">
        <f t="shared" si="1"/>
        <v>0</v>
      </c>
      <c r="X14" s="5"/>
    </row>
    <row r="15" spans="1:24" ht="14.25">
      <c r="A15" s="8"/>
      <c r="B15" s="9"/>
      <c r="C15" s="9"/>
      <c r="D15" s="13">
        <f>IF(AND(ISNUMBER($D5),ISNUMBER($D6),ISNUMBER($D11),ISNUMBER($D12)),IF($D14&gt;$D8,$Z$5,IF($D14&lt;$D8,$Z$8,$Z$6)),"")</f>
        <v>0</v>
      </c>
      <c r="E15" s="13">
        <f>IF(AND(ISNUMBER($E5),ISNUMBER($E6),ISNUMBER($E11),ISNUMBER($E12)),IF($E14&gt;$E8,$Z$5,IF($E14&lt;$E8,$Z$8,$Z$6)),"")</f>
        <v>2</v>
      </c>
      <c r="F15" s="13">
        <f>IF(AND(ISNUMBER($F5),ISNUMBER($F6),ISNUMBER($F11),ISNUMBER($F12)),IF($F14&gt;$F8,$Z$5,IF($F14&lt;$F8,$Z$8,$Z$6)),"")</f>
        <v>0</v>
      </c>
      <c r="G15" s="13">
        <f>IF(AND(ISNUMBER($G5),ISNUMBER($G6),ISNUMBER($G11),ISNUMBER($G12)),IF($G14&gt;$G8,$Z$5,IF($G14&lt;$G8,$Z$8,$Z$6)),"")</f>
        <v>2</v>
      </c>
      <c r="H15" s="13">
        <f>IF(AND(ISNUMBER($H5),ISNUMBER($H6),ISNUMBER($H11),ISNUMBER($H12)),IF($H14&gt;$H8,$Z$5,IF($H14&lt;$H8,$Z$8,$Z$6)),"")</f>
        <v>0</v>
      </c>
      <c r="I15" s="13">
        <f>IF(AND(ISNUMBER($I5),ISNUMBER($I6),ISNUMBER($I11),ISNUMBER($I12)),IF($I14&gt;$I8,$Z$5,IF($I14&lt;$I8,$Z$8,$Z$6)),"")</f>
        <v>0</v>
      </c>
      <c r="J15" s="13">
        <f>IF(AND(ISNUMBER($J5),ISNUMBER($J6),ISNUMBER($J11),ISNUMBER($J12)),IF($J14&gt;$J8,$Z$5,IF($J14&lt;$J8,$Z$8,$Z$6)),"")</f>
        <v>0</v>
      </c>
      <c r="K15" s="13">
        <f>IF(AND(ISNUMBER($K5),ISNUMBER($K6),ISNUMBER($K11),ISNUMBER($K12)),IF($K14&gt;$K8,$Z$5,IF($K14&lt;$K8,$Z$8,$Z$6)),"")</f>
        <v>2</v>
      </c>
      <c r="L15" s="13">
        <f>IF(AND(ISNUMBER($L5),ISNUMBER($L6),ISNUMBER($L11),ISNUMBER($L12)),IF($L14&gt;$L8,$Z$5,IF($L14&lt;$L8,$Z$8,$Z$6)),"")</f>
        <v>0</v>
      </c>
      <c r="M15" s="13">
        <f>IF(AND(ISNUMBER($M5),ISNUMBER($M6),ISNUMBER($M11),ISNUMBER($M12)),IF($M14&gt;$M8,$Z$5,IF($M14&lt;$M8,$Z$8,$Z$6)),"")</f>
        <v>2</v>
      </c>
      <c r="N15" s="13">
        <f>IF(AND(ISNUMBER($N5),ISNUMBER($N6),ISNUMBER($N11),ISNUMBER($N12)),IF($N14&gt;$N8,$Z$5,IF($N14&lt;$N8,$Z$8,$Z$6)),"")</f>
        <v>2</v>
      </c>
      <c r="O15" s="13">
        <f>IF(AND(ISNUMBER($O5),ISNUMBER($O6),ISNUMBER($O11),ISNUMBER($O12)),IF($O14&gt;$O8,$Z$5,IF($O14&lt;$O8,$Z$8,$Z$6)),"")</f>
        <v>2</v>
      </c>
      <c r="P15" s="13">
        <f>IF(AND(ISNUMBER($P5),ISNUMBER($P6),ISNUMBER($P11),ISNUMBER($P12)),IF($P14&gt;$P8,$Z$5,IF($P14&lt;$P8,$Z$8,$Z$6)),"")</f>
        <v>2</v>
      </c>
      <c r="Q15" s="13">
        <f>IF(AND(ISNUMBER($Q5),ISNUMBER($Q6),ISNUMBER($Q11),ISNUMBER($Q12)),IF($Q14&gt;$Q8,$Z$5,IF($Q14&lt;$Q8,$Z$8,$Z$6)),"")</f>
        <v>2</v>
      </c>
      <c r="R15" s="13">
        <f>IF(AND(ISNUMBER($R5),ISNUMBER($R6),ISNUMBER($R11),ISNUMBER($R12)),IF($R14&gt;$R8,$Z$5,IF($R14&lt;$R8,$Z$8,$Z$6)),"")</f>
      </c>
      <c r="S15" s="13">
        <f>IF(AND(ISNUMBER($S5),ISNUMBER($S6),ISNUMBER($S11),ISNUMBER($S12)),IF($S14&gt;$S8,$Z$5,IF($S14&lt;$S8,$Z$8,$Z$6)),"")</f>
      </c>
      <c r="T15" s="13">
        <f>IF(AND(ISNUMBER($T5),ISNUMBER($T6),ISNUMBER($T11),ISNUMBER($T12)),IF($T14&gt;$T8,$Z$5,IF($T14&lt;$T8,$Z$8,$Z$6)),"")</f>
      </c>
      <c r="U15" s="13">
        <f>IF(AND(ISNUMBER($U5),ISNUMBER($U6),ISNUMBER($U11),ISNUMBER($U12)),IF($U14&gt;$U8,$Z$5,IF($U14&lt;$U8,$Z$8,$Z$6)),"")</f>
      </c>
      <c r="V15" s="13">
        <f>IF(AND(ISNUMBER($V5),ISNUMBER($V6),ISNUMBER($V11),ISNUMBER($V12)),IF($V14&gt;$V8,$Z$5,IF($V14&lt;$V8,$Z$8,$Z$6)),"")</f>
      </c>
      <c r="W15" s="13">
        <f>IF(AND(ISNUMBER($W5),ISNUMBER($W6),ISNUMBER($W11),ISNUMBER($W12)),IF($W14&gt;$W8,$Z$5,IF($W14&lt;$W8,$Z$8,$Z$6)),"")</f>
      </c>
      <c r="X15" s="6">
        <f>SUM(D15:W15)</f>
        <v>16</v>
      </c>
    </row>
  </sheetData>
  <sheetProtection selectLockedCells="1" selectUnlockedCells="1"/>
  <mergeCells count="1">
    <mergeCell ref="E3:Q3"/>
  </mergeCells>
  <printOptions/>
  <pageMargins left="0.2361111111111111" right="0.2361111111111111" top="0.9090277777777778" bottom="0.39375" header="0.3937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zoomScale="135" zoomScaleNormal="135" workbookViewId="0" topLeftCell="A1">
      <selection activeCell="O14" sqref="O14"/>
    </sheetView>
  </sheetViews>
  <sheetFormatPr defaultColWidth="11.57421875" defaultRowHeight="12.75"/>
  <cols>
    <col min="1" max="1" width="7.28125" style="1" customWidth="1"/>
    <col min="2" max="2" width="20.57421875" style="0" customWidth="1"/>
    <col min="3" max="3" width="3.57421875" style="0" customWidth="1"/>
    <col min="4" max="4" width="5.140625" style="0" customWidth="1"/>
    <col min="5" max="20" width="5.140625" style="1" customWidth="1"/>
    <col min="21" max="23" width="5.140625" style="0" customWidth="1"/>
    <col min="24" max="24" width="6.8515625" style="0" bestFit="1" customWidth="1"/>
    <col min="25" max="25" width="8.00390625" style="1" customWidth="1"/>
    <col min="26" max="26" width="15.7109375" style="0" customWidth="1"/>
  </cols>
  <sheetData>
    <row r="1" spans="1:25" ht="12">
      <c r="A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Y1"/>
    </row>
    <row r="3" spans="6:18" ht="18.75">
      <c r="F3" s="16" t="s">
        <v>30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25" ht="12">
      <c r="A4" s="2"/>
      <c r="B4" s="3" t="s">
        <v>32</v>
      </c>
      <c r="C4" s="3"/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18</v>
      </c>
      <c r="W4" s="10" t="s">
        <v>19</v>
      </c>
      <c r="X4" s="11" t="s">
        <v>20</v>
      </c>
      <c r="Y4"/>
    </row>
    <row r="5" spans="1:26" ht="12.75">
      <c r="A5" s="12" t="s">
        <v>21</v>
      </c>
      <c r="B5" t="s">
        <v>37</v>
      </c>
      <c r="C5" s="14" t="s">
        <v>29</v>
      </c>
      <c r="D5" s="4">
        <v>10.1</v>
      </c>
      <c r="E5" s="4">
        <v>9.8</v>
      </c>
      <c r="F5" s="4">
        <v>10.5</v>
      </c>
      <c r="G5" s="4">
        <v>9</v>
      </c>
      <c r="H5" s="4">
        <v>9</v>
      </c>
      <c r="I5" s="4">
        <v>10.1</v>
      </c>
      <c r="J5" s="4">
        <v>10.6</v>
      </c>
      <c r="K5" s="4">
        <v>8.8</v>
      </c>
      <c r="L5" s="4">
        <v>10</v>
      </c>
      <c r="M5" s="4">
        <v>10.1</v>
      </c>
      <c r="N5" s="4">
        <v>7.7</v>
      </c>
      <c r="O5" s="4">
        <v>8.3</v>
      </c>
      <c r="P5" s="4"/>
      <c r="Q5" s="4"/>
      <c r="R5" s="4"/>
      <c r="S5" s="4"/>
      <c r="T5" s="4"/>
      <c r="U5" s="4"/>
      <c r="V5" s="4"/>
      <c r="W5" s="4"/>
      <c r="X5" s="5"/>
      <c r="Y5"/>
      <c r="Z5">
        <v>2</v>
      </c>
    </row>
    <row r="6" spans="1:26" ht="12.75">
      <c r="A6" s="12" t="s">
        <v>22</v>
      </c>
      <c r="B6" t="s">
        <v>38</v>
      </c>
      <c r="C6" s="14" t="s">
        <v>27</v>
      </c>
      <c r="D6" s="4">
        <v>0</v>
      </c>
      <c r="E6" s="4">
        <v>7.9</v>
      </c>
      <c r="F6" s="4">
        <v>9.4</v>
      </c>
      <c r="G6" s="4">
        <v>9.7</v>
      </c>
      <c r="H6" s="4">
        <v>9.1</v>
      </c>
      <c r="I6" s="4">
        <v>10.8</v>
      </c>
      <c r="J6" s="4">
        <v>10.3</v>
      </c>
      <c r="K6" s="4">
        <v>10.2</v>
      </c>
      <c r="L6" s="4">
        <v>8.7</v>
      </c>
      <c r="M6" s="4">
        <v>9.2</v>
      </c>
      <c r="N6" s="4">
        <v>9.9</v>
      </c>
      <c r="O6" s="4">
        <v>9.3</v>
      </c>
      <c r="P6" s="4"/>
      <c r="Q6" s="4"/>
      <c r="R6" s="4"/>
      <c r="S6" s="4"/>
      <c r="T6" s="4"/>
      <c r="U6" s="4"/>
      <c r="V6" s="4"/>
      <c r="W6" s="4"/>
      <c r="X6" s="5"/>
      <c r="Y6"/>
      <c r="Z6">
        <v>1</v>
      </c>
    </row>
    <row r="7" spans="1:25" ht="12.75">
      <c r="A7" s="12" t="s">
        <v>23</v>
      </c>
      <c r="B7" t="s">
        <v>33</v>
      </c>
      <c r="C7" s="14" t="s">
        <v>28</v>
      </c>
      <c r="D7" s="4">
        <v>6.7</v>
      </c>
      <c r="E7" s="4">
        <v>8.5</v>
      </c>
      <c r="F7" s="4">
        <v>6.6</v>
      </c>
      <c r="G7" s="4">
        <v>9.6</v>
      </c>
      <c r="H7" s="4">
        <v>9.3</v>
      </c>
      <c r="I7" s="4">
        <v>6.6</v>
      </c>
      <c r="J7" s="4">
        <v>10</v>
      </c>
      <c r="K7" s="4">
        <v>7.7</v>
      </c>
      <c r="L7" s="4">
        <v>8.1</v>
      </c>
      <c r="M7" s="4">
        <v>9.9</v>
      </c>
      <c r="N7" s="4">
        <v>9.2</v>
      </c>
      <c r="O7" s="4">
        <v>8.8</v>
      </c>
      <c r="P7" s="4"/>
      <c r="Q7" s="4"/>
      <c r="R7" s="4"/>
      <c r="S7" s="4"/>
      <c r="T7" s="4"/>
      <c r="U7" s="4"/>
      <c r="V7" s="4"/>
      <c r="W7" s="4"/>
      <c r="X7" s="5"/>
      <c r="Y7"/>
    </row>
    <row r="8" spans="1:26" ht="12.75">
      <c r="A8" s="12"/>
      <c r="C8" s="14"/>
      <c r="D8" s="1">
        <f aca="true" t="shared" si="0" ref="D8:W8">SUM(D5:D7)</f>
        <v>16.8</v>
      </c>
      <c r="E8" s="1">
        <f t="shared" si="0"/>
        <v>26.200000000000003</v>
      </c>
      <c r="F8" s="1">
        <f t="shared" si="0"/>
        <v>26.5</v>
      </c>
      <c r="G8" s="1">
        <f t="shared" si="0"/>
        <v>28.299999999999997</v>
      </c>
      <c r="H8" s="1">
        <f t="shared" si="0"/>
        <v>27.400000000000002</v>
      </c>
      <c r="I8" s="1">
        <f t="shared" si="0"/>
        <v>27.5</v>
      </c>
      <c r="J8" s="1">
        <f t="shared" si="0"/>
        <v>30.9</v>
      </c>
      <c r="K8" s="1">
        <f t="shared" si="0"/>
        <v>26.7</v>
      </c>
      <c r="L8" s="1">
        <f t="shared" si="0"/>
        <v>26.799999999999997</v>
      </c>
      <c r="M8" s="1">
        <f t="shared" si="0"/>
        <v>29.199999999999996</v>
      </c>
      <c r="N8" s="1">
        <f t="shared" si="0"/>
        <v>26.8</v>
      </c>
      <c r="O8" s="1">
        <f t="shared" si="0"/>
        <v>26.400000000000002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5"/>
      <c r="Y8"/>
      <c r="Z8">
        <v>0</v>
      </c>
    </row>
    <row r="9" spans="1:25" ht="14.25">
      <c r="A9" s="12"/>
      <c r="C9" s="14"/>
      <c r="D9" s="13">
        <f>IF(AND(ISNUMBER($D5),ISNUMBER($D6),ISNUMBER($D11),ISNUMBER($D12)),IF($D8&gt;$D14,$Z$5,IF($D8&lt;$D14,$Z$8,$Z$6)),"")</f>
        <v>0</v>
      </c>
      <c r="E9" s="13">
        <f>IF(AND(ISNUMBER($E5),ISNUMBER($E6),ISNUMBER($E11),ISNUMBER($E12)),IF($E8&gt;$E14,$Z$5,IF($E8&lt;$E14,$Z$8,$Z$6)),"")</f>
        <v>0</v>
      </c>
      <c r="F9" s="13">
        <f>IF(AND(ISNUMBER($F5),ISNUMBER($F6),ISNUMBER($F11),ISNUMBER($F12)),IF($F8&gt;$F14,$Z$5,IF($F8&lt;$F14,$Z$8,$Z$6)),"")</f>
        <v>2</v>
      </c>
      <c r="G9" s="13">
        <f>IF(AND(ISNUMBER($G5),ISNUMBER($G6),ISNUMBER($G11),ISNUMBER($G12)),IF($G8&gt;$G14,$Z$5,IF($G8&lt;$G14,$Z$8,$Z$6)),"")</f>
        <v>2</v>
      </c>
      <c r="H9" s="13">
        <f>IF(AND(ISNUMBER($H5),ISNUMBER($H6),ISNUMBER($H11),ISNUMBER($H12)),IF($H8&gt;$H14,$Z$5,IF($H8&lt;$H14,$Z$8,$Z$6)),"")</f>
        <v>0</v>
      </c>
      <c r="I9" s="13">
        <f>IF(AND(ISNUMBER($I5),ISNUMBER($I6),ISNUMBER($I11),ISNUMBER($I12)),IF($I8&gt;$I14,$Z$5,IF($I8&lt;$I14,$Z$8,$Z$6)),"")</f>
        <v>2</v>
      </c>
      <c r="J9" s="13">
        <f>IF(AND(ISNUMBER($J5),ISNUMBER($J6),ISNUMBER($J11),ISNUMBER($J12)),IF($J8&gt;$J14,$Z$5,IF($J8&lt;$J14,$Z$8,$Z$6)),"")</f>
        <v>2</v>
      </c>
      <c r="K9" s="13">
        <f>IF(AND(ISNUMBER($K5),ISNUMBER($K6),ISNUMBER($K11),ISNUMBER($K12)),IF($K8&gt;$K14,$Z$5,IF($K8&lt;$K14,$Z$8,$Z$6)),"")</f>
        <v>0</v>
      </c>
      <c r="L9" s="13">
        <f>IF(AND(ISNUMBER($L5),ISNUMBER($L6),ISNUMBER($L11),ISNUMBER($L12)),IF($L8&gt;$L14,$Z$5,IF($L8&lt;$L14,$Z$8,$Z$6)),"")</f>
        <v>0</v>
      </c>
      <c r="M9" s="13">
        <f>IF(AND(ISNUMBER($M5),ISNUMBER($M6),ISNUMBER($M11),ISNUMBER($M12)),IF($M8&gt;$M14,$Z$5,IF($M8&lt;$M14,$Z$8,$Z$6)),"")</f>
        <v>0</v>
      </c>
      <c r="N9" s="13">
        <f>IF(AND(ISNUMBER($N5),ISNUMBER($N6),ISNUMBER($N11),ISNUMBER($N12)),IF($N8&gt;$N14,$Z$5,IF($N8&lt;$N14,$Z$8,$Z$6)),"")</f>
        <v>0</v>
      </c>
      <c r="O9" s="13">
        <f>IF(AND(ISNUMBER($O5),ISNUMBER($O6),ISNUMBER($O11),ISNUMBER($O12)),IF($O8&gt;$O14,$Z$5,IF($O8&lt;$O14,$Z$8,$Z$6)),"")</f>
        <v>0</v>
      </c>
      <c r="P9" s="13">
        <f>IF(AND(ISNUMBER($P5),ISNUMBER($P6),ISNUMBER($P11),ISNUMBER($P12)),IF($P8&gt;$P14,$Z$5,IF($P8&lt;$P14,$Z$8,$Z$6)),"")</f>
      </c>
      <c r="Q9" s="13">
        <f>IF(AND(ISNUMBER($Q5),ISNUMBER($Q6),ISNUMBER($Q11),ISNUMBER($Q12)),IF($Q8&gt;$Q14,$Z$5,IF($Q8&lt;$Q14,$Z$8,$Z$6)),"")</f>
      </c>
      <c r="R9" s="13">
        <f>IF(AND(ISNUMBER($R5),ISNUMBER($R6),ISNUMBER($R11),ISNUMBER($R12)),IF($R8&gt;$R14,$Z$5,IF($R8&lt;$R14,$Z$8,$Z$6)),"")</f>
      </c>
      <c r="S9" s="13">
        <f>IF(AND(ISNUMBER($S5),ISNUMBER($S6),ISNUMBER($S11),ISNUMBER($S12)),IF($S8&gt;$S14,$Z$5,IF($S8&lt;$S14,$Z$8,$Z$6)),"")</f>
      </c>
      <c r="T9" s="13">
        <f>IF(AND(ISNUMBER($T5),ISNUMBER($T6),ISNUMBER($T11),ISNUMBER($T12)),IF($T8&gt;$T14,$Z$5,IF($T8&lt;$T14,$Z$8,$Z$6)),"")</f>
      </c>
      <c r="U9" s="13">
        <f>IF(AND(ISNUMBER($U5),ISNUMBER($U6),ISNUMBER($U11),ISNUMBER($U12)),IF($U8&gt;$U14,$Z$5,IF($U8&lt;$U14,$Z$8,$Z$6)),"")</f>
      </c>
      <c r="V9" s="13">
        <f>IF(AND(ISNUMBER($V5),ISNUMBER($V6),ISNUMBER($V11),ISNUMBER($V12)),IF($V8&gt;$V14,$Z$5,IF($V8&lt;$V14,$Z$8,$Z$6)),"")</f>
      </c>
      <c r="W9" s="13">
        <f>IF(AND(ISNUMBER($W5),ISNUMBER($W6),ISNUMBER($W11),ISNUMBER($W12)),IF($W8&gt;$W14,$Z$5,IF($W8&lt;$W14,$Z$8,$Z$6)),"")</f>
      </c>
      <c r="X9" s="6">
        <f>SUM(D9:W9)</f>
        <v>8</v>
      </c>
      <c r="Y9"/>
    </row>
    <row r="10" spans="1:25" ht="12.75">
      <c r="A10" s="12"/>
      <c r="B10" s="7" t="s">
        <v>36</v>
      </c>
      <c r="C10" s="15"/>
      <c r="D10" s="1"/>
      <c r="U10" s="1"/>
      <c r="V10" s="1"/>
      <c r="W10" s="1"/>
      <c r="X10" s="5"/>
      <c r="Y10"/>
    </row>
    <row r="11" spans="1:25" ht="12.75">
      <c r="A11" s="12" t="s">
        <v>24</v>
      </c>
      <c r="B11" t="s">
        <v>41</v>
      </c>
      <c r="C11" s="14" t="s">
        <v>28</v>
      </c>
      <c r="D11" s="4">
        <v>9.3</v>
      </c>
      <c r="E11" s="4">
        <v>9.5</v>
      </c>
      <c r="F11" s="4">
        <v>6</v>
      </c>
      <c r="G11" s="4">
        <v>5.5</v>
      </c>
      <c r="H11" s="4">
        <v>9.2</v>
      </c>
      <c r="I11" s="4">
        <v>6.7</v>
      </c>
      <c r="J11" s="4">
        <v>8.8</v>
      </c>
      <c r="K11" s="4">
        <v>9</v>
      </c>
      <c r="L11" s="4">
        <v>10.7</v>
      </c>
      <c r="M11" s="4">
        <v>9.7</v>
      </c>
      <c r="N11" s="4">
        <v>8.1</v>
      </c>
      <c r="O11" s="4">
        <v>9.3</v>
      </c>
      <c r="P11" s="4"/>
      <c r="Q11" s="4"/>
      <c r="R11" s="4"/>
      <c r="S11" s="4"/>
      <c r="T11" s="4"/>
      <c r="U11" s="4"/>
      <c r="V11" s="4"/>
      <c r="W11" s="4"/>
      <c r="X11" s="5"/>
      <c r="Y11"/>
    </row>
    <row r="12" spans="1:25" ht="12.75">
      <c r="A12" s="12" t="s">
        <v>25</v>
      </c>
      <c r="B12" t="s">
        <v>40</v>
      </c>
      <c r="C12" s="14" t="s">
        <v>27</v>
      </c>
      <c r="D12" s="4">
        <v>10.1</v>
      </c>
      <c r="E12" s="4">
        <v>9.2</v>
      </c>
      <c r="F12" s="4">
        <v>10.6</v>
      </c>
      <c r="G12" s="4">
        <v>9.4</v>
      </c>
      <c r="H12" s="4">
        <v>10.1</v>
      </c>
      <c r="I12" s="4">
        <v>10.1</v>
      </c>
      <c r="J12" s="4">
        <v>10.2</v>
      </c>
      <c r="K12" s="4">
        <v>10.7</v>
      </c>
      <c r="L12" s="4">
        <v>9.4</v>
      </c>
      <c r="M12" s="4">
        <v>10.6</v>
      </c>
      <c r="N12" s="4">
        <v>10</v>
      </c>
      <c r="O12" s="4">
        <v>10.8</v>
      </c>
      <c r="P12" s="4"/>
      <c r="Q12" s="4"/>
      <c r="R12" s="4"/>
      <c r="S12" s="4"/>
      <c r="T12" s="4"/>
      <c r="U12" s="4"/>
      <c r="V12" s="4"/>
      <c r="W12" s="4"/>
      <c r="X12" s="5"/>
      <c r="Y12"/>
    </row>
    <row r="13" spans="1:25" ht="12.75">
      <c r="A13" s="12" t="s">
        <v>26</v>
      </c>
      <c r="B13" t="s">
        <v>39</v>
      </c>
      <c r="C13" s="14" t="s">
        <v>29</v>
      </c>
      <c r="D13" s="4">
        <v>8.7</v>
      </c>
      <c r="E13" s="4">
        <v>7.9</v>
      </c>
      <c r="F13" s="4">
        <v>8.6</v>
      </c>
      <c r="G13" s="4">
        <v>8.2</v>
      </c>
      <c r="H13" s="4">
        <v>10.1</v>
      </c>
      <c r="I13" s="4">
        <v>8.6</v>
      </c>
      <c r="J13" s="4">
        <v>7</v>
      </c>
      <c r="K13" s="4">
        <v>10.5</v>
      </c>
      <c r="L13" s="4">
        <v>7.4</v>
      </c>
      <c r="M13" s="4">
        <v>9.8</v>
      </c>
      <c r="N13" s="4">
        <v>9.1</v>
      </c>
      <c r="O13" s="4">
        <v>6.4</v>
      </c>
      <c r="P13" s="4"/>
      <c r="Q13" s="4"/>
      <c r="R13" s="4"/>
      <c r="S13" s="4"/>
      <c r="T13" s="4"/>
      <c r="U13" s="4"/>
      <c r="V13" s="4"/>
      <c r="W13" s="4"/>
      <c r="X13" s="5"/>
      <c r="Y13"/>
    </row>
    <row r="14" spans="1:25" ht="12">
      <c r="A14" s="12"/>
      <c r="D14" s="1">
        <f aca="true" t="shared" si="1" ref="D14:W14">SUM(D11:D13)</f>
        <v>28.099999999999998</v>
      </c>
      <c r="E14" s="1">
        <f t="shared" si="1"/>
        <v>26.6</v>
      </c>
      <c r="F14" s="1">
        <f t="shared" si="1"/>
        <v>25.200000000000003</v>
      </c>
      <c r="G14" s="1">
        <f t="shared" si="1"/>
        <v>23.1</v>
      </c>
      <c r="H14" s="1">
        <f t="shared" si="1"/>
        <v>29.4</v>
      </c>
      <c r="I14" s="1">
        <f t="shared" si="1"/>
        <v>25.4</v>
      </c>
      <c r="J14" s="1">
        <f t="shared" si="1"/>
        <v>26</v>
      </c>
      <c r="K14" s="1">
        <f t="shared" si="1"/>
        <v>30.2</v>
      </c>
      <c r="L14" s="1">
        <f t="shared" si="1"/>
        <v>27.5</v>
      </c>
      <c r="M14" s="1">
        <f t="shared" si="1"/>
        <v>30.099999999999998</v>
      </c>
      <c r="N14" s="1">
        <f t="shared" si="1"/>
        <v>27.200000000000003</v>
      </c>
      <c r="O14" s="1">
        <f t="shared" si="1"/>
        <v>26.5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">
        <f t="shared" si="1"/>
        <v>0</v>
      </c>
      <c r="X14" s="5"/>
      <c r="Y14"/>
    </row>
    <row r="15" spans="1:25" ht="14.25">
      <c r="A15" s="8"/>
      <c r="B15" s="9"/>
      <c r="C15" s="9"/>
      <c r="D15" s="13">
        <f>IF(AND(ISNUMBER($D5),ISNUMBER($D6),ISNUMBER($D11),ISNUMBER($D12)),IF($D14&gt;$D8,$Z$5,IF($D14&lt;$D8,$Z$8,$Z$6)),"")</f>
        <v>2</v>
      </c>
      <c r="E15" s="13">
        <f>IF(AND(ISNUMBER($E5),ISNUMBER($E6),ISNUMBER($E11),ISNUMBER($E12)),IF($E14&gt;$E8,$Z$5,IF($E14&lt;$E8,$Z$8,$Z$6)),"")</f>
        <v>2</v>
      </c>
      <c r="F15" s="13">
        <f>IF(AND(ISNUMBER($F5),ISNUMBER($F6),ISNUMBER($F11),ISNUMBER($F12)),IF($F14&gt;$F8,$Z$5,IF($F14&lt;$F8,$Z$8,$Z$6)),"")</f>
        <v>0</v>
      </c>
      <c r="G15" s="13">
        <f>IF(AND(ISNUMBER($G5),ISNUMBER($G6),ISNUMBER($G11),ISNUMBER($G12)),IF($G14&gt;$G8,$Z$5,IF($G14&lt;$G8,$Z$8,$Z$6)),"")</f>
        <v>0</v>
      </c>
      <c r="H15" s="13">
        <f>IF(AND(ISNUMBER($H5),ISNUMBER($H6),ISNUMBER($H11),ISNUMBER($H12)),IF($H14&gt;$H8,$Z$5,IF($H14&lt;$H8,$Z$8,$Z$6)),"")</f>
        <v>2</v>
      </c>
      <c r="I15" s="13">
        <f>IF(AND(ISNUMBER($I5),ISNUMBER($I6),ISNUMBER($I11),ISNUMBER($I12)),IF($I14&gt;$I8,$Z$5,IF($I14&lt;$I8,$Z$8,$Z$6)),"")</f>
        <v>0</v>
      </c>
      <c r="J15" s="13">
        <f>IF(AND(ISNUMBER($J5),ISNUMBER($J6),ISNUMBER($J11),ISNUMBER($J12)),IF($J14&gt;$J8,$Z$5,IF($J14&lt;$J8,$Z$8,$Z$6)),"")</f>
        <v>0</v>
      </c>
      <c r="K15" s="13">
        <f>IF(AND(ISNUMBER($K5),ISNUMBER($K6),ISNUMBER($K11),ISNUMBER($K12)),IF($K14&gt;$K8,$Z$5,IF($K14&lt;$K8,$Z$8,$Z$6)),"")</f>
        <v>2</v>
      </c>
      <c r="L15" s="13">
        <f>IF(AND(ISNUMBER($L5),ISNUMBER($L6),ISNUMBER($L11),ISNUMBER($L12)),IF($L14&gt;$L8,$Z$5,IF($L14&lt;$L8,$Z$8,$Z$6)),"")</f>
        <v>2</v>
      </c>
      <c r="M15" s="13">
        <f>IF(AND(ISNUMBER($M5),ISNUMBER($M6),ISNUMBER($M11),ISNUMBER($M12)),IF($M14&gt;$M8,$Z$5,IF($M14&lt;$M8,$Z$8,$Z$6)),"")</f>
        <v>2</v>
      </c>
      <c r="N15" s="13">
        <f>IF(AND(ISNUMBER($N5),ISNUMBER($N6),ISNUMBER($N11),ISNUMBER($N12)),IF($N14&gt;$N8,$Z$5,IF($N14&lt;$N8,$Z$8,$Z$6)),"")</f>
        <v>2</v>
      </c>
      <c r="O15" s="13">
        <f>IF(AND(ISNUMBER($O5),ISNUMBER($O6),ISNUMBER($O11),ISNUMBER($O12)),IF($O14&gt;$O8,$Z$5,IF($O14&lt;$O8,$Z$8,$Z$6)),"")</f>
        <v>2</v>
      </c>
      <c r="P15" s="13">
        <f>IF(AND(ISNUMBER($P5),ISNUMBER($P6),ISNUMBER($P11),ISNUMBER($P12)),IF($P14&gt;$P8,$Z$5,IF($P14&lt;$P8,$Z$8,$Z$6)),"")</f>
      </c>
      <c r="Q15" s="13">
        <f>IF(AND(ISNUMBER($Q5),ISNUMBER($Q6),ISNUMBER($Q11),ISNUMBER($Q12)),IF($Q14&gt;$Q8,$Z$5,IF($Q14&lt;$Q8,$Z$8,$Z$6)),"")</f>
      </c>
      <c r="R15" s="13">
        <f>IF(AND(ISNUMBER($R5),ISNUMBER($R6),ISNUMBER($R11),ISNUMBER($R12)),IF($R14&gt;$R8,$Z$5,IF($R14&lt;$R8,$Z$8,$Z$6)),"")</f>
      </c>
      <c r="S15" s="13">
        <f>IF(AND(ISNUMBER($S5),ISNUMBER($S6),ISNUMBER($S11),ISNUMBER($S12)),IF($S14&gt;$S8,$Z$5,IF($S14&lt;$S8,$Z$8,$Z$6)),"")</f>
      </c>
      <c r="T15" s="13">
        <f>IF(AND(ISNUMBER($T5),ISNUMBER($T6),ISNUMBER($T11),ISNUMBER($T12)),IF($T14&gt;$T8,$Z$5,IF($T14&lt;$T8,$Z$8,$Z$6)),"")</f>
      </c>
      <c r="U15" s="13">
        <f>IF(AND(ISNUMBER($U5),ISNUMBER($U6),ISNUMBER($U11),ISNUMBER($U12)),IF($U14&gt;$U8,$Z$5,IF($U14&lt;$U8,$Z$8,$Z$6)),"")</f>
      </c>
      <c r="V15" s="13">
        <f>IF(AND(ISNUMBER($V5),ISNUMBER($V6),ISNUMBER($V11),ISNUMBER($V12)),IF($V14&gt;$V8,$Z$5,IF($V14&lt;$V8,$Z$8,$Z$6)),"")</f>
      </c>
      <c r="W15" s="13">
        <f>IF(AND(ISNUMBER($W5),ISNUMBER($W6),ISNUMBER($W11),ISNUMBER($W12)),IF($W14&gt;$W8,$Z$5,IF($W14&lt;$W8,$Z$8,$Z$6)),"")</f>
      </c>
      <c r="X15" s="6">
        <f>SUM(D15:W15)</f>
        <v>16</v>
      </c>
      <c r="Y15"/>
    </row>
  </sheetData>
  <sheetProtection selectLockedCells="1" selectUnlockedCells="1"/>
  <mergeCells count="1">
    <mergeCell ref="F3:R3"/>
  </mergeCells>
  <printOptions/>
  <pageMargins left="0.39375" right="0.39375" top="0.9090277777777778" bottom="0.49236111111111114" header="0.3937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Rahberger</dc:creator>
  <cp:keywords/>
  <dc:description/>
  <cp:lastModifiedBy>Wolfgang Rahberger</cp:lastModifiedBy>
  <cp:lastPrinted>2024-06-23T12:26:26Z</cp:lastPrinted>
  <dcterms:created xsi:type="dcterms:W3CDTF">2022-04-14T16:25:26Z</dcterms:created>
  <dcterms:modified xsi:type="dcterms:W3CDTF">2024-06-23T12:39:22Z</dcterms:modified>
  <cp:category/>
  <cp:version/>
  <cp:contentType/>
  <cp:contentStatus/>
</cp:coreProperties>
</file>